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Bří Venclíků - stavba\"/>
    </mc:Choice>
  </mc:AlternateContent>
  <bookViews>
    <workbookView xWindow="0" yWindow="0" windowWidth="28800" windowHeight="12210"/>
  </bookViews>
  <sheets>
    <sheet name="VV-ESI jazyky" sheetId="1" r:id="rId1"/>
  </sheets>
  <definedNames>
    <definedName name="_xlnm.Print_Area" localSheetId="0">'VV-ESI jazyky'!$A$1:$F$61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J48" i="1"/>
  <c r="K47" i="1"/>
  <c r="J47" i="1"/>
  <c r="K46" i="1"/>
  <c r="J46" i="1"/>
  <c r="K43" i="1"/>
  <c r="J43" i="1"/>
  <c r="K42" i="1"/>
  <c r="J42" i="1"/>
  <c r="K41" i="1"/>
  <c r="J41" i="1"/>
  <c r="K40" i="1"/>
  <c r="J40" i="1"/>
  <c r="K37" i="1"/>
  <c r="J37" i="1"/>
  <c r="K36" i="1"/>
  <c r="J36" i="1"/>
  <c r="K35" i="1"/>
  <c r="J35" i="1"/>
  <c r="K34" i="1"/>
  <c r="J34" i="1"/>
  <c r="K33" i="1"/>
  <c r="J33" i="1"/>
  <c r="K32" i="1"/>
  <c r="J32" i="1"/>
  <c r="K29" i="1"/>
  <c r="J29" i="1"/>
  <c r="K28" i="1"/>
  <c r="J28" i="1"/>
  <c r="K27" i="1"/>
  <c r="J27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9" i="1"/>
  <c r="J9" i="1"/>
  <c r="K6" i="1"/>
  <c r="J6" i="1"/>
  <c r="K60" i="1" l="1"/>
</calcChain>
</file>

<file path=xl/sharedStrings.xml><?xml version="1.0" encoding="utf-8"?>
<sst xmlns="http://schemas.openxmlformats.org/spreadsheetml/2006/main" count="110" uniqueCount="84">
  <si>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</si>
  <si>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</si>
  <si>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</si>
  <si>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</si>
  <si>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</si>
  <si>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</si>
  <si>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</si>
  <si>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</si>
  <si>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</si>
  <si>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</si>
  <si>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</si>
  <si>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</si>
  <si>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</si>
  <si>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</si>
  <si>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</si>
  <si>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</si>
  <si>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</si>
  <si>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</si>
  <si>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4.4</t>
  </si>
  <si>
    <t>Kabel CYKY 3x1,5</t>
  </si>
  <si>
    <t>KABELOVÉ TRASY</t>
  </si>
  <si>
    <t>5.1</t>
  </si>
  <si>
    <t>5.2</t>
  </si>
  <si>
    <t>5.3</t>
  </si>
  <si>
    <t>5.4</t>
  </si>
  <si>
    <t>6.1</t>
  </si>
  <si>
    <t>6.2</t>
  </si>
  <si>
    <t>6.3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</si>
  <si>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</si>
  <si>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</si>
  <si>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</si>
  <si>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</si>
  <si>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</si>
  <si>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</si>
  <si>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</si>
  <si>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</si>
  <si>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</si>
  <si>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</si>
  <si>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</si>
  <si>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</si>
  <si>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</si>
  <si>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</si>
  <si>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</si>
  <si>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</si>
  <si>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</si>
  <si>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</si>
  <si>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●  kompletní dodávka rozvaděče, včetně pomocného materiálu pro montáž a propojení</t>
  </si>
  <si>
    <t>KABELY A VODIČE</t>
  </si>
  <si>
    <t>3.3</t>
  </si>
  <si>
    <t>Identifikace kabelových tras</t>
  </si>
  <si>
    <t>Vodič CYA 4 zž</t>
  </si>
  <si>
    <t>Ukončení veškeré kabeláže</t>
  </si>
  <si>
    <t>Označení kabelů popisovými štítky</t>
  </si>
  <si>
    <t>cena za MJ</t>
  </si>
  <si>
    <r>
      <t xml:space="preserve">Kabelová příchytka pro svazek </t>
    </r>
    <r>
      <rPr>
        <sz val="10"/>
        <rFont val="Symbol"/>
        <family val="1"/>
        <charset val="2"/>
      </rPr>
      <t>Ć</t>
    </r>
    <r>
      <rPr>
        <sz val="10"/>
        <rFont val="Arial"/>
        <family val="2"/>
        <charset val="238"/>
      </rPr>
      <t xml:space="preserve"> 8÷30 mm, komplet</t>
    </r>
  </si>
  <si>
    <t>Kabel CYKY 5x1,5</t>
  </si>
  <si>
    <t>2.4</t>
  </si>
  <si>
    <t>2.5</t>
  </si>
  <si>
    <t>2.6</t>
  </si>
  <si>
    <t>2.7</t>
  </si>
  <si>
    <t>Popisek na zásuvky chráněné proti přepětí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</si>
  <si>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</si>
  <si>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</si>
  <si>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</si>
  <si>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</si>
  <si>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Celkem:</t>
  </si>
  <si>
    <t>Kompletace, oživení, provozní zkoušky, zaškolení obsluhy</t>
  </si>
  <si>
    <t>Stávající rozvaděč školy</t>
  </si>
  <si>
    <t>●  doplnění vývodu pro rozvaděč učebny: 3x25A - 1x</t>
  </si>
  <si>
    <t>Kabel CYKY 5x10</t>
  </si>
  <si>
    <t>●  přístrojová náplň:</t>
  </si>
  <si>
    <t>●  nástěnný rozvaděč, oceloplechový, IP32/20</t>
  </si>
  <si>
    <t>■  hlavní vypínač: 3x32A - 1x</t>
  </si>
  <si>
    <t>■  ochrana proti přepětí: T1+T2 - 1x</t>
  </si>
  <si>
    <t>■  jednofázové vývody: 16A/0,03A - 15x, 10A - 5x, 6A - 1x</t>
  </si>
  <si>
    <t>Mřížový žlab 50/50, vč. příslušenství a nosného materiálu, kompet</t>
  </si>
  <si>
    <t>Žaluziový ovladač, pod omítku, s rámečkem, komplet</t>
  </si>
  <si>
    <t>Zásuvka 230V/16A, zapuštěná/integrovaná do stolu, komplet</t>
  </si>
  <si>
    <t>Zásuvka 230V/16A, zapuštěná/integrovaná do stolu, s doplňkovým 3. stupněm ochrany proti přepětí, komplet</t>
  </si>
  <si>
    <t>4.5</t>
  </si>
  <si>
    <t>4.6</t>
  </si>
  <si>
    <t>6.</t>
  </si>
  <si>
    <r>
      <t xml:space="preserve">Nový podružný rozvaděč učebny </t>
    </r>
    <r>
      <rPr>
        <i/>
        <sz val="10"/>
        <rFont val="Arial"/>
        <family val="2"/>
        <charset val="238"/>
      </rPr>
      <t>RJU1</t>
    </r>
  </si>
  <si>
    <t>Vícerámečky pro přístroje (zásuvky) – dle použitých typů přístrojů a řešení interiéru, kordinovat se slaboproudem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</si>
</sst>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\ _K_č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indent="3"/>
    </xf>
    <xf numFmtId="0" fontId="2" fillId="2" borderId="10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>
      <alignment horizontal="left" wrapText="1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right" vertical="center" inden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left" vertical="top" wrapText="1" indent="1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0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right" vertical="top" indent="1"/>
    </xf>
    <xf numFmtId="3" fontId="1" fillId="0" borderId="4" xfId="0" applyNumberFormat="1" applyFont="1" applyFill="1" applyBorder="1" applyAlignment="1">
      <alignment horizontal="right" vertical="top" indent="1"/>
    </xf>
    <xf numFmtId="3" fontId="1" fillId="0" borderId="0" xfId="0" applyNumberFormat="1" applyFont="1" applyFill="1" applyBorder="1" applyAlignment="1">
      <alignment horizontal="right" vertical="top" indent="1"/>
    </xf>
    <xf numFmtId="0" fontId="1" fillId="0" borderId="12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0" xfId="0" applyFont="1" applyAlignment="1">
      <alignment vertical="top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indent="1"/>
    </xf>
    <xf numFmtId="1" fontId="1" fillId="0" borderId="0" xfId="0" applyNumberFormat="1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166" fontId="1" fillId="0" borderId="20" xfId="0" applyNumberFormat="1" applyFont="1" applyFill="1" applyBorder="1" applyAlignment="1">
      <alignment horizontal="right" vertical="center" indent="1"/>
    </xf>
    <xf numFmtId="0" fontId="8" fillId="0" borderId="0" xfId="0" applyFont="1" applyBorder="1" applyAlignment="1">
      <alignment vertical="top"/>
    </xf>
    <xf numFmtId="0" fontId="8" fillId="0" borderId="4" xfId="0" applyFont="1" applyFill="1" applyBorder="1" applyAlignment="1">
      <alignment horizontal="left" wrapText="1" indent="1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right" vertical="center" indent="1"/>
    </xf>
    <xf numFmtId="0" fontId="9" fillId="0" borderId="0" xfId="0" applyFont="1"/>
    <xf numFmtId="0" fontId="10" fillId="0" borderId="0" xfId="0" applyFont="1"/>
    <xf numFmtId="166" fontId="1" fillId="0" borderId="11" xfId="0" applyNumberFormat="1" applyFont="1" applyFill="1" applyBorder="1" applyAlignment="1">
      <alignment horizontal="right" vertical="top" indent="1"/>
    </xf>
    <xf numFmtId="166" fontId="1" fillId="0" borderId="21" xfId="0" applyNumberFormat="1" applyFont="1" applyFill="1" applyBorder="1" applyAlignment="1">
      <alignment horizontal="right" vertical="center" indent="1"/>
    </xf>
    <xf numFmtId="166" fontId="1" fillId="0" borderId="20" xfId="0" applyNumberFormat="1" applyFont="1" applyFill="1" applyBorder="1" applyAlignment="1">
      <alignment horizontal="right" vertical="top" indent="1"/>
    </xf>
    <xf numFmtId="166" fontId="7" fillId="0" borderId="14" xfId="0" applyNumberFormat="1" applyFont="1" applyFill="1" applyBorder="1" applyAlignment="1">
      <alignment horizontal="right" vertical="top" indent="1"/>
    </xf>
    <xf numFmtId="166" fontId="7" fillId="0" borderId="22" xfId="0" applyNumberFormat="1" applyFont="1" applyFill="1" applyBorder="1" applyAlignment="1">
      <alignment horizontal="right" vertical="top" indent="1"/>
    </xf>
    <xf numFmtId="166" fontId="7" fillId="0" borderId="23" xfId="0" applyNumberFormat="1" applyFont="1" applyFill="1" applyBorder="1" applyAlignment="1">
      <alignment horizontal="right" vertical="center" indent="1"/>
    </xf>
    <xf numFmtId="166" fontId="7" fillId="0" borderId="22" xfId="0" applyNumberFormat="1" applyFont="1" applyFill="1" applyBorder="1" applyAlignment="1">
      <alignment horizontal="right" vertical="center" indent="1"/>
    </xf>
    <xf numFmtId="166" fontId="7" fillId="0" borderId="15" xfId="0" applyNumberFormat="1" applyFont="1" applyFill="1" applyBorder="1" applyAlignment="1">
      <alignment horizontal="right" vertical="top" indent="1"/>
    </xf>
    <xf numFmtId="166" fontId="7" fillId="0" borderId="24" xfId="0" applyNumberFormat="1" applyFont="1" applyFill="1" applyBorder="1" applyAlignment="1">
      <alignment horizontal="right" vertical="top" indent="1"/>
    </xf>
    <xf numFmtId="166" fontId="7" fillId="0" borderId="25" xfId="0" applyNumberFormat="1" applyFont="1" applyFill="1" applyBorder="1" applyAlignment="1">
      <alignment horizontal="right" vertical="center" indent="1"/>
    </xf>
    <xf numFmtId="166" fontId="7" fillId="0" borderId="24" xfId="0" applyNumberFormat="1" applyFont="1" applyFill="1" applyBorder="1" applyAlignment="1">
      <alignment horizontal="right" vertical="center" indent="1"/>
    </xf>
    <xf numFmtId="166" fontId="7" fillId="0" borderId="26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center" indent="1"/>
    </xf>
    <xf numFmtId="166" fontId="7" fillId="0" borderId="28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29" xfId="0" applyFont="1" applyFill="1" applyBorder="1" applyAlignment="1">
      <alignment horizontal="left" wrapText="1" indent="1"/>
    </xf>
    <xf numFmtId="0" fontId="7" fillId="0" borderId="30" xfId="0" applyFont="1" applyFill="1" applyBorder="1" applyAlignment="1" applyProtection="1">
      <alignment horizontal="left" vertical="center" wrapText="1" indent="2"/>
      <protection locked="0"/>
    </xf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right" vertical="center" indent="1"/>
    </xf>
    <xf numFmtId="166" fontId="7" fillId="0" borderId="32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center" indent="1"/>
    </xf>
    <xf numFmtId="166" fontId="7" fillId="0" borderId="34" xfId="0" applyNumberFormat="1" applyFont="1" applyFill="1" applyBorder="1" applyAlignment="1">
      <alignment horizontal="right" vertical="center" indent="1"/>
    </xf>
    <xf numFmtId="164" fontId="7" fillId="3" borderId="18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 indent="1"/>
    </xf>
    <xf numFmtId="49" fontId="1" fillId="0" borderId="11" xfId="0" applyNumberFormat="1" applyFont="1" applyFill="1" applyBorder="1" applyAlignment="1">
      <alignment horizontal="left" vertical="top" wrapText="1" indent="1"/>
    </xf>
    <xf numFmtId="3" fontId="1" fillId="0" borderId="20" xfId="0" applyNumberFormat="1" applyFont="1" applyFill="1" applyBorder="1" applyAlignment="1">
      <alignment horizontal="right" vertical="top" indent="1"/>
    </xf>
    <xf numFmtId="0" fontId="11" fillId="0" borderId="0" xfId="0" applyFont="1"/>
    <xf numFmtId="0" fontId="5" fillId="0" borderId="0" xfId="0" applyFont="1"/>
    <xf numFmtId="0" fontId="1" fillId="0" borderId="2" xfId="0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right" vertical="top" indent="1"/>
    </xf>
    <xf numFmtId="49" fontId="1" fillId="0" borderId="5" xfId="0" applyNumberFormat="1" applyFont="1" applyFill="1" applyBorder="1" applyAlignment="1">
      <alignment horizontal="left" vertical="top" wrapText="1" indent="1"/>
    </xf>
    <xf numFmtId="0" fontId="1" fillId="0" borderId="35" xfId="0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right" vertical="top" indent="1"/>
    </xf>
    <xf numFmtId="166" fontId="1" fillId="0" borderId="5" xfId="0" applyNumberFormat="1" applyFont="1" applyFill="1" applyBorder="1" applyAlignment="1">
      <alignment horizontal="right" vertical="top" indent="1"/>
    </xf>
    <xf numFmtId="166" fontId="1" fillId="0" borderId="36" xfId="0" applyNumberFormat="1" applyFont="1" applyFill="1" applyBorder="1" applyAlignment="1">
      <alignment horizontal="right" vertical="top" indent="1"/>
    </xf>
    <xf numFmtId="166" fontId="1" fillId="0" borderId="37" xfId="0" applyNumberFormat="1" applyFont="1" applyFill="1" applyBorder="1" applyAlignment="1">
      <alignment horizontal="right" vertical="center" indent="1"/>
    </xf>
    <xf numFmtId="166" fontId="1" fillId="0" borderId="36" xfId="0" applyNumberFormat="1" applyFont="1" applyFill="1" applyBorder="1" applyAlignment="1">
      <alignment horizontal="right" vertical="center" indent="1"/>
    </xf>
    <xf numFmtId="0" fontId="12" fillId="0" borderId="0" xfId="0" applyFont="1"/>
    <xf numFmtId="166" fontId="12" fillId="0" borderId="0" xfId="0" applyNumberFormat="1" applyFont="1"/>
    <xf numFmtId="166" fontId="7" fillId="0" borderId="38" xfId="0" applyNumberFormat="1" applyFont="1" applyFill="1" applyBorder="1" applyAlignment="1">
      <alignment horizontal="right" vertical="top" indent="1"/>
    </xf>
    <xf numFmtId="166" fontId="7" fillId="0" borderId="39" xfId="0" applyNumberFormat="1" applyFont="1" applyFill="1" applyBorder="1" applyAlignment="1">
      <alignment horizontal="right" vertical="top" indent="1"/>
    </xf>
    <xf numFmtId="166" fontId="7" fillId="0" borderId="40" xfId="0" applyNumberFormat="1" applyFont="1" applyFill="1" applyBorder="1" applyAlignment="1">
      <alignment horizontal="right" vertical="center" indent="1"/>
    </xf>
    <xf numFmtId="166" fontId="7" fillId="0" borderId="39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4"/>
      <protection locked="0"/>
    </xf>
    <xf numFmtId="164" fontId="7" fillId="3" borderId="10" xfId="1" applyNumberFormat="1" applyFont="1" applyFill="1" applyBorder="1" applyAlignment="1">
      <alignment horizontal="center" vertical="center"/>
    </xf>
    <xf numFmtId="164" fontId="7" fillId="3" borderId="17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6" fillId="0" borderId="0" xfId="0" applyNumberFormat="1" applyFont="1" applyBorder="1" applyAlignment="1" applyProtection="1">
      <alignment vertical="top" wrapText="1" readingOrder="1"/>
      <protection locked="0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showGridLines="0" tabSelected="1" view="pageBreakPreview" topLeftCell="A40" zoomScaleNormal="100" zoomScaleSheetLayoutView="100" workbookViewId="0">
      <selection activeCell="J49" sqref="J49:K49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6" t="s">
        <v>0</v>
      </c>
      <c r="C2" s="98" t="s">
        <v>1</v>
      </c>
      <c r="D2" s="98" t="s">
        <v>2</v>
      </c>
      <c r="E2" s="100" t="s">
        <v>3</v>
      </c>
      <c r="F2" s="2"/>
      <c r="G2" s="3"/>
      <c r="H2" s="94" t="s">
        <v>53</v>
      </c>
      <c r="I2" s="95"/>
      <c r="J2" s="94" t="s">
        <v>43</v>
      </c>
      <c r="K2" s="95"/>
    </row>
    <row r="3" spans="1:11" x14ac:dyDescent="0.25">
      <c r="A3" s="1"/>
      <c r="B3" s="97"/>
      <c r="C3" s="99"/>
      <c r="D3" s="99"/>
      <c r="E3" s="101"/>
      <c r="F3" s="2"/>
      <c r="G3" s="4"/>
      <c r="H3" s="72" t="s">
        <v>44</v>
      </c>
      <c r="I3" s="72" t="s">
        <v>45</v>
      </c>
      <c r="J3" s="72" t="s">
        <v>44</v>
      </c>
      <c r="K3" s="72" t="s">
        <v>45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67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68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46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82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71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70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72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73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74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46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47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69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:J24" si="4">E18*H18</f>
        <v>0</v>
      </c>
      <c r="K18" s="39">
        <f t="shared" ref="K18:K24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375</v>
      </c>
      <c r="F19" s="24"/>
      <c r="G19" s="25"/>
      <c r="H19" s="48"/>
      <c r="I19" s="50"/>
      <c r="J19" s="49">
        <f t="shared" si="4"/>
        <v>0</v>
      </c>
      <c r="K19" s="39">
        <f t="shared" si="5"/>
        <v>0</v>
      </c>
    </row>
    <row r="20" spans="1:11" s="47" customFormat="1" ht="12.75" x14ac:dyDescent="0.2">
      <c r="A20" s="19"/>
      <c r="B20" s="74" t="s">
        <v>10</v>
      </c>
      <c r="C20" s="73" t="s">
        <v>55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4"/>
        <v>0</v>
      </c>
      <c r="K20" s="39">
        <f t="shared" si="5"/>
        <v>0</v>
      </c>
    </row>
    <row r="21" spans="1:11" s="47" customFormat="1" ht="12.75" x14ac:dyDescent="0.2">
      <c r="A21" s="19"/>
      <c r="B21" s="74" t="s">
        <v>56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4"/>
        <v>0</v>
      </c>
      <c r="K21" s="39">
        <f t="shared" si="5"/>
        <v>0</v>
      </c>
    </row>
    <row r="22" spans="1:11" s="47" customFormat="1" ht="12.75" x14ac:dyDescent="0.2">
      <c r="A22" s="19"/>
      <c r="B22" s="74" t="s">
        <v>57</v>
      </c>
      <c r="C22" s="73" t="s">
        <v>50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4"/>
        <v>0</v>
      </c>
      <c r="K22" s="39">
        <f t="shared" si="5"/>
        <v>0</v>
      </c>
    </row>
    <row r="23" spans="1:11" s="47" customFormat="1" ht="12.75" x14ac:dyDescent="0.2">
      <c r="A23" s="19"/>
      <c r="B23" s="74" t="s">
        <v>58</v>
      </c>
      <c r="C23" s="73" t="s">
        <v>51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4"/>
        <v>0</v>
      </c>
      <c r="K23" s="39">
        <f t="shared" si="5"/>
        <v>0</v>
      </c>
    </row>
    <row r="24" spans="1:11" s="47" customFormat="1" ht="12.75" x14ac:dyDescent="0.2">
      <c r="A24" s="19"/>
      <c r="B24" s="74" t="s">
        <v>59</v>
      </c>
      <c r="C24" s="73" t="s">
        <v>52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4"/>
        <v>0</v>
      </c>
      <c r="K24" s="39">
        <f t="shared" si="5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75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:J29" si="6">E27*H27</f>
        <v>0</v>
      </c>
      <c r="K27" s="39">
        <f t="shared" ref="K27:K29" si="7">E27*I27</f>
        <v>0</v>
      </c>
    </row>
    <row r="28" spans="1:11" s="47" customFormat="1" ht="12.75" x14ac:dyDescent="0.2">
      <c r="A28" s="19"/>
      <c r="B28" s="20" t="s">
        <v>12</v>
      </c>
      <c r="C28" s="21" t="s">
        <v>54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si="6"/>
        <v>0</v>
      </c>
      <c r="K28" s="39">
        <f t="shared" si="7"/>
        <v>0</v>
      </c>
    </row>
    <row r="29" spans="1:11" s="47" customFormat="1" ht="12.75" x14ac:dyDescent="0.2">
      <c r="A29" s="19"/>
      <c r="B29" s="20" t="s">
        <v>48</v>
      </c>
      <c r="C29" s="21" t="s">
        <v>49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6"/>
        <v>0</v>
      </c>
      <c r="K29" s="39">
        <f t="shared" si="7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28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76</v>
      </c>
      <c r="D32" s="22" t="s">
        <v>8</v>
      </c>
      <c r="E32" s="23">
        <v>4</v>
      </c>
      <c r="F32" s="24"/>
      <c r="G32" s="25"/>
      <c r="H32" s="48"/>
      <c r="I32" s="50"/>
      <c r="J32" s="49">
        <f t="shared" ref="J32:J37" si="8">E32*H32</f>
        <v>0</v>
      </c>
      <c r="K32" s="39">
        <f t="shared" ref="K32:K37" si="9">E32*I32</f>
        <v>0</v>
      </c>
    </row>
    <row r="33" spans="1:11" s="76" customFormat="1" ht="12.75" x14ac:dyDescent="0.2">
      <c r="A33" s="19"/>
      <c r="B33" s="20" t="s">
        <v>15</v>
      </c>
      <c r="C33" s="21" t="s">
        <v>77</v>
      </c>
      <c r="D33" s="22" t="s">
        <v>8</v>
      </c>
      <c r="E33" s="23">
        <v>75</v>
      </c>
      <c r="F33" s="24"/>
      <c r="G33" s="25"/>
      <c r="H33" s="48"/>
      <c r="I33" s="50"/>
      <c r="J33" s="49">
        <f t="shared" si="8"/>
        <v>0</v>
      </c>
      <c r="K33" s="39">
        <f t="shared" si="9"/>
        <v>0</v>
      </c>
    </row>
    <row r="34" spans="1:11" s="76" customFormat="1" ht="25.5" x14ac:dyDescent="0.2">
      <c r="A34" s="19"/>
      <c r="B34" s="20" t="s">
        <v>16</v>
      </c>
      <c r="C34" s="21" t="s">
        <v>78</v>
      </c>
      <c r="D34" s="22" t="s">
        <v>8</v>
      </c>
      <c r="E34" s="23">
        <v>26</v>
      </c>
      <c r="F34" s="24"/>
      <c r="G34" s="25"/>
      <c r="H34" s="48"/>
      <c r="I34" s="50"/>
      <c r="J34" s="49">
        <f t="shared" si="8"/>
        <v>0</v>
      </c>
      <c r="K34" s="39">
        <f t="shared" si="9"/>
        <v>0</v>
      </c>
    </row>
    <row r="35" spans="1:11" s="76" customFormat="1" ht="12.75" x14ac:dyDescent="0.2">
      <c r="A35" s="19"/>
      <c r="B35" s="20" t="s">
        <v>18</v>
      </c>
      <c r="C35" s="21" t="s">
        <v>60</v>
      </c>
      <c r="D35" s="22" t="s">
        <v>6</v>
      </c>
      <c r="E35" s="23">
        <v>1</v>
      </c>
      <c r="F35" s="24"/>
      <c r="G35" s="25"/>
      <c r="H35" s="48"/>
      <c r="I35" s="50"/>
      <c r="J35" s="49">
        <f t="shared" si="8"/>
        <v>0</v>
      </c>
      <c r="K35" s="39">
        <f t="shared" si="9"/>
        <v>0</v>
      </c>
    </row>
    <row r="36" spans="1:11" s="76" customFormat="1" ht="25.5" x14ac:dyDescent="0.2">
      <c r="A36" s="19"/>
      <c r="B36" s="20" t="s">
        <v>79</v>
      </c>
      <c r="C36" s="21" t="s">
        <v>83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8"/>
        <v>0</v>
      </c>
      <c r="K36" s="39">
        <f t="shared" si="9"/>
        <v>0</v>
      </c>
    </row>
    <row r="37" spans="1:11" s="76" customFormat="1" ht="12.75" x14ac:dyDescent="0.2">
      <c r="A37" s="19"/>
      <c r="B37" s="20" t="s">
        <v>80</v>
      </c>
      <c r="C37" s="21" t="s">
        <v>29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8"/>
        <v>0</v>
      </c>
      <c r="K37" s="39">
        <f t="shared" si="9"/>
        <v>0</v>
      </c>
    </row>
    <row r="38" spans="1:11" s="46" customFormat="1" ht="12" customHeight="1" x14ac:dyDescent="0.2">
      <c r="A38" s="40"/>
      <c r="B38" s="41"/>
      <c r="C38" s="42"/>
      <c r="D38" s="43"/>
      <c r="E38" s="44"/>
      <c r="F38" s="45"/>
      <c r="G38" s="44"/>
      <c r="H38" s="59"/>
      <c r="I38" s="60"/>
      <c r="J38" s="61"/>
      <c r="K38" s="62"/>
    </row>
    <row r="39" spans="1:11" x14ac:dyDescent="0.25">
      <c r="A39" s="7"/>
      <c r="B39" s="8">
        <v>5</v>
      </c>
      <c r="C39" s="9" t="s">
        <v>30</v>
      </c>
      <c r="D39" s="10"/>
      <c r="E39" s="10"/>
      <c r="F39" s="11"/>
      <c r="G39" s="12"/>
      <c r="H39" s="37"/>
      <c r="I39" s="38"/>
      <c r="J39" s="37"/>
      <c r="K39" s="38"/>
    </row>
    <row r="40" spans="1:11" s="76" customFormat="1" ht="12.75" x14ac:dyDescent="0.2">
      <c r="A40" s="19"/>
      <c r="B40" s="20" t="s">
        <v>21</v>
      </c>
      <c r="C40" s="21" t="s">
        <v>31</v>
      </c>
      <c r="D40" s="22" t="s">
        <v>6</v>
      </c>
      <c r="E40" s="23">
        <v>1</v>
      </c>
      <c r="F40" s="24"/>
      <c r="G40" s="25"/>
      <c r="H40" s="48"/>
      <c r="I40" s="50"/>
      <c r="J40" s="49">
        <f t="shared" ref="J40:J43" si="10">E40*H40</f>
        <v>0</v>
      </c>
      <c r="K40" s="39">
        <f t="shared" ref="K40:K43" si="11">E40*I40</f>
        <v>0</v>
      </c>
    </row>
    <row r="41" spans="1:11" s="76" customFormat="1" ht="12.75" x14ac:dyDescent="0.2">
      <c r="A41" s="19"/>
      <c r="B41" s="20" t="s">
        <v>22</v>
      </c>
      <c r="C41" s="21" t="s">
        <v>61</v>
      </c>
      <c r="D41" s="22" t="s">
        <v>6</v>
      </c>
      <c r="E41" s="23">
        <v>1</v>
      </c>
      <c r="F41" s="24"/>
      <c r="G41" s="25"/>
      <c r="H41" s="48"/>
      <c r="I41" s="50"/>
      <c r="J41" s="49">
        <f t="shared" si="10"/>
        <v>0</v>
      </c>
      <c r="K41" s="39">
        <f t="shared" si="11"/>
        <v>0</v>
      </c>
    </row>
    <row r="42" spans="1:11" s="76" customFormat="1" ht="12.75" x14ac:dyDescent="0.2">
      <c r="A42" s="19"/>
      <c r="B42" s="20" t="s">
        <v>23</v>
      </c>
      <c r="C42" s="21" t="s">
        <v>62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0"/>
        <v>0</v>
      </c>
      <c r="K42" s="39">
        <f t="shared" si="11"/>
        <v>0</v>
      </c>
    </row>
    <row r="43" spans="1:11" s="76" customFormat="1" ht="12.75" x14ac:dyDescent="0.2">
      <c r="A43" s="19"/>
      <c r="B43" s="20" t="s">
        <v>24</v>
      </c>
      <c r="C43" s="21" t="s">
        <v>66</v>
      </c>
      <c r="D43" s="22" t="s">
        <v>6</v>
      </c>
      <c r="E43" s="23">
        <v>1</v>
      </c>
      <c r="F43" s="24"/>
      <c r="G43" s="25"/>
      <c r="H43" s="48"/>
      <c r="I43" s="50"/>
      <c r="J43" s="49">
        <f t="shared" si="10"/>
        <v>0</v>
      </c>
      <c r="K43" s="39">
        <f t="shared" si="11"/>
        <v>0</v>
      </c>
    </row>
    <row r="44" spans="1:11" s="46" customFormat="1" ht="12" customHeight="1" x14ac:dyDescent="0.2">
      <c r="A44" s="40"/>
      <c r="B44" s="41"/>
      <c r="C44" s="42"/>
      <c r="D44" s="43"/>
      <c r="E44" s="44"/>
      <c r="F44" s="45"/>
      <c r="G44" s="44"/>
      <c r="H44" s="59"/>
      <c r="I44" s="60"/>
      <c r="J44" s="61"/>
      <c r="K44" s="62"/>
    </row>
    <row r="45" spans="1:11" x14ac:dyDescent="0.25">
      <c r="A45" s="7"/>
      <c r="B45" s="8" t="s">
        <v>81</v>
      </c>
      <c r="C45" s="9" t="s">
        <v>63</v>
      </c>
      <c r="D45" s="10"/>
      <c r="E45" s="10"/>
      <c r="F45" s="11"/>
      <c r="G45" s="12"/>
      <c r="H45" s="37"/>
      <c r="I45" s="38"/>
      <c r="J45" s="37"/>
      <c r="K45" s="38"/>
    </row>
    <row r="46" spans="1:11" s="76" customFormat="1" ht="12.75" x14ac:dyDescent="0.2">
      <c r="A46" s="19"/>
      <c r="B46" s="20" t="s">
        <v>25</v>
      </c>
      <c r="C46" s="21" t="s">
        <v>32</v>
      </c>
      <c r="D46" s="78" t="s">
        <v>6</v>
      </c>
      <c r="E46" s="79">
        <v>1</v>
      </c>
      <c r="F46" s="24"/>
      <c r="G46" s="25"/>
      <c r="H46" s="48"/>
      <c r="I46" s="50"/>
      <c r="J46" s="49">
        <f t="shared" ref="J46:J49" si="12">E46*H46</f>
        <v>0</v>
      </c>
      <c r="K46" s="39">
        <f t="shared" ref="K46:K49" si="13">E46*I46</f>
        <v>0</v>
      </c>
    </row>
    <row r="47" spans="1:11" s="76" customFormat="1" ht="12.75" x14ac:dyDescent="0.2">
      <c r="A47" s="19"/>
      <c r="B47" s="20" t="s">
        <v>26</v>
      </c>
      <c r="C47" s="21" t="s">
        <v>33</v>
      </c>
      <c r="D47" s="22" t="s">
        <v>6</v>
      </c>
      <c r="E47" s="75">
        <v>1</v>
      </c>
      <c r="F47" s="24"/>
      <c r="G47" s="25"/>
      <c r="H47" s="48"/>
      <c r="I47" s="50"/>
      <c r="J47" s="49">
        <f t="shared" si="12"/>
        <v>0</v>
      </c>
      <c r="K47" s="39">
        <f t="shared" si="13"/>
        <v>0</v>
      </c>
    </row>
    <row r="48" spans="1:11" s="76" customFormat="1" ht="12.75" x14ac:dyDescent="0.2">
      <c r="A48" s="19"/>
      <c r="B48" s="20" t="s">
        <v>27</v>
      </c>
      <c r="C48" s="26" t="s">
        <v>34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12"/>
        <v>0</v>
      </c>
      <c r="K48" s="39">
        <f t="shared" si="13"/>
        <v>0</v>
      </c>
    </row>
    <row r="49" spans="1:11" s="76" customFormat="1" ht="12.75" x14ac:dyDescent="0.2">
      <c r="A49" s="19"/>
      <c r="B49" s="80"/>
      <c r="C49" s="27"/>
      <c r="D49" s="81"/>
      <c r="E49" s="82"/>
      <c r="F49" s="24"/>
      <c r="G49" s="25"/>
      <c r="H49" s="83"/>
      <c r="I49" s="84"/>
      <c r="J49" s="85"/>
      <c r="K49" s="86"/>
    </row>
    <row r="50" spans="1:11" s="28" customFormat="1" ht="12.75" x14ac:dyDescent="0.25"/>
    <row r="51" spans="1:11" s="77" customFormat="1" ht="11.25" x14ac:dyDescent="0.2">
      <c r="B51" s="29" t="s">
        <v>35</v>
      </c>
      <c r="E51" s="30"/>
    </row>
    <row r="52" spans="1:11" s="31" customFormat="1" ht="22.5" customHeight="1" x14ac:dyDescent="0.25">
      <c r="B52" s="102" t="s">
        <v>64</v>
      </c>
      <c r="C52" s="102"/>
      <c r="D52" s="102"/>
      <c r="E52" s="102"/>
    </row>
    <row r="53" spans="1:11" s="31" customFormat="1" ht="11.25" customHeight="1" x14ac:dyDescent="0.25">
      <c r="B53" s="102" t="s">
        <v>36</v>
      </c>
      <c r="C53" s="102"/>
      <c r="D53" s="102"/>
      <c r="E53" s="102"/>
    </row>
    <row r="54" spans="1:11" s="31" customFormat="1" ht="11.25" customHeight="1" x14ac:dyDescent="0.25">
      <c r="B54" s="102" t="s">
        <v>37</v>
      </c>
      <c r="C54" s="102"/>
      <c r="D54" s="102"/>
      <c r="E54" s="102"/>
    </row>
    <row r="55" spans="1:11" s="31" customFormat="1" ht="11.25" customHeight="1" x14ac:dyDescent="0.25">
      <c r="B55" s="102" t="s">
        <v>38</v>
      </c>
      <c r="C55" s="102"/>
      <c r="D55" s="102"/>
      <c r="E55" s="102"/>
    </row>
    <row r="56" spans="1:11" s="31" customFormat="1" ht="11.25" customHeight="1" x14ac:dyDescent="0.25">
      <c r="B56" s="102" t="s">
        <v>39</v>
      </c>
      <c r="C56" s="102"/>
      <c r="D56" s="102"/>
      <c r="E56" s="102"/>
    </row>
    <row r="57" spans="1:11" s="31" customFormat="1" ht="22.5" customHeight="1" x14ac:dyDescent="0.25">
      <c r="B57" s="102" t="s">
        <v>40</v>
      </c>
      <c r="C57" s="102"/>
      <c r="D57" s="102"/>
      <c r="E57" s="102"/>
    </row>
    <row r="58" spans="1:11" s="31" customFormat="1" ht="11.25" customHeight="1" x14ac:dyDescent="0.25">
      <c r="B58" s="102" t="s">
        <v>41</v>
      </c>
      <c r="C58" s="102"/>
      <c r="D58" s="102"/>
      <c r="E58" s="102"/>
    </row>
    <row r="59" spans="1:11" s="31" customFormat="1" ht="22.5" customHeight="1" x14ac:dyDescent="0.25">
      <c r="B59" s="102" t="s">
        <v>42</v>
      </c>
      <c r="C59" s="102"/>
      <c r="D59" s="102"/>
      <c r="E59" s="102"/>
    </row>
    <row r="60" spans="1:11" x14ac:dyDescent="0.25">
      <c r="J60" s="87" t="s">
        <v>65</v>
      </c>
      <c r="K60" s="88">
        <f>SUM(J5:K49)</f>
        <v>0</v>
      </c>
    </row>
  </sheetData>
  <mergeCells count="14">
    <mergeCell ref="B59:E59"/>
    <mergeCell ref="B52:E52"/>
    <mergeCell ref="B53:E53"/>
    <mergeCell ref="B54:E54"/>
    <mergeCell ref="B55:E55"/>
    <mergeCell ref="B56:E56"/>
    <mergeCell ref="B57:E57"/>
    <mergeCell ref="B58:E58"/>
    <mergeCell ref="J2:K2"/>
    <mergeCell ref="H2:I2"/>
    <mergeCell ref="B2:B3"/>
    <mergeCell ref="C2:C3"/>
    <mergeCell ref="D2:D3"/>
    <mergeCell ref="E2:E3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&amp;L&amp;"Arial,Tučné"&amp;8Jazyková laboratoř pro 24 žáků, 1 učitele&amp;"Arial,Obyčejné"
ZŠ Bratří Venclíků 1140/1,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 jazyky</vt:lpstr>
      <vt:lpstr>'VV-ESI jazyky'!Oblast_tisku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2017-07-30T22:23:41Z</cp:lastPrinted>
  <dcterms:created xsi:type="dcterms:W3CDTF">2017-03-10T09:45:01Z</dcterms:created>
  <dcterms:modified xsi:type="dcterms:W3CDTF">2020-10-09T05:28:42Z</dcterms:modified>
</cp:coreProperties>
</file>